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<sst xmlns="http://schemas.openxmlformats.org/spreadsheetml/2006/main" count="109">
  <si>
    <t>一般公共预算基本支出情况表</t>
  </si>
  <si>
    <t>单位：万元</t>
  </si>
  <si>
    <t>经济分类科目</t>
  </si>
  <si>
    <t>一般公共预算基本支出</t>
  </si>
  <si>
    <t>科目编码</t>
  </si>
  <si>
    <t>科目名称</t>
  </si>
  <si>
    <t>合计</t>
  </si>
  <si>
    <t>人员经费</t>
  </si>
  <si>
    <t>公用经费</t>
  </si>
  <si>
    <t>**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</si>
  <si>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</si>
  <si>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</si>
  <si>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</si>
  <si>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</si>
  <si>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</si>
  <si>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</si>
  <si>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</si>
  <si>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</si>
  <si>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</si>
  <si>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</si>
  <si>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</si>
  <si>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</si>
  <si>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</si>
  <si>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</si>
  <si>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</si>
  <si>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</si>
  <si>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</si>
  <si>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</si>
  <si>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</si>
  <si>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</si>
  <si>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</si>
  <si>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</si>
  <si>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</si>
  <si>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</si>
  <si>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</si>
  <si>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</si>
  <si>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</si>
  <si>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</si>
  <si>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30203</t>
  </si>
  <si>
    <t xml:space="preserve">  咨询费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</si>
  <si>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</si>
  <si>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</si>
  <si>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</si>
  <si>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</si>
  <si>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</si>
  <si>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</si>
  <si>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</si>
  <si>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</si>
  <si>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</si>
  <si>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</si>
  <si>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</si>
  <si>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</si>
  <si>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</si>
  <si>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</si>
  <si>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</si>
  <si>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</si>
  <si>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</si>
  <si>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</si>
  <si>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</si>
  <si>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</si>
  <si>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</si>
  <si>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</si>
  <si>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</si>
  <si>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</si>
  <si>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</si>
  <si>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</si>
  <si>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</si>
  <si>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</si>
  <si>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</si>
  <si>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</si>
  <si>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</si>
  <si>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</si>
  <si>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</si>
  <si>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</si>
  <si>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</si>
  <si>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</si>
  <si>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</si>
  <si>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</si>
  <si>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</si>
  <si>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</si>
  <si>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</si>
  <si>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</si>
  <si>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30240</t>
  </si>
  <si>
    <t xml:space="preserve">  税金及附加费用</t>
  </si>
  <si>
    <t xml:space="preserve">  30299</t>
  </si>
  <si>
    <t xml:space="preserve">  其他商品和服务支出</t>
  </si>
  <si>
    <t>303</t>
  </si>
  <si>
    <t>对个人和家庭的补助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</si>
  <si>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</si>
  <si>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</si>
  <si>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</si>
  <si>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</si>
  <si>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30303</t>
  </si>
  <si>
    <t xml:space="preserve">  退职（役）费</t>
  </si>
  <si>
    <t xml:space="preserve">  30305</t>
  </si>
  <si>
    <t xml:space="preserve">  生活补助</t>
  </si>
  <si>
    <t xml:space="preserve">  30306</t>
  </si>
  <si>
    <t xml:space="preserve">  救济费</t>
  </si>
  <si>
    <t xml:space="preserve">  30307</t>
  </si>
  <si>
    <t xml:space="preserve">  医疗费补助</t>
  </si>
  <si>
    <t xml:space="preserve">  30308</t>
  </si>
  <si>
    <t xml:space="preserve">  助学金</t>
  </si>
  <si>
    <t xml:space="preserve">  30309</t>
  </si>
  <si>
    <t xml:space="preserve">  奖励金</t>
  </si>
  <si>
    <t xml:space="preserve">  30310</t>
  </si>
  <si>
    <t xml:space="preserve">  个人农业生产补贴</t>
  </si>
  <si>
    <t xml:space="preserve">  30399</t>
  </si>
  <si>
    <t>对其他个人和家庭的补助</t>
  </si>
  <si>
    <r>
      <t>备注：</t>
    </r>
    <r>
      <rPr>
        <sz val="14"/>
        <color indexed="8"/>
        <rFont val="Calibri"/>
        <charset val="134"/>
      </rPr>
      <t>"30302</t>
    </r>
    <r>
      <rPr>
        <sz val="14"/>
        <color indexed="8"/>
        <rFont val="宋体"/>
        <charset val="134"/>
      </rPr>
      <t>退休费</t>
    </r>
    <r>
      <rPr>
        <sz val="14"/>
        <color indexed="8"/>
        <rFont val="Calibri"/>
        <charset val="134"/>
      </rPr>
      <t>"</t>
    </r>
    <r>
      <rPr>
        <sz val="14"/>
        <color indexed="8"/>
        <rFont val="宋体"/>
        <charset val="134"/>
      </rPr>
      <t>中不含退休人员养老金</t>
    </r>
  </si>
</sst>
</file>

<file path=xl/styles.xml><?xml version="1.0" encoding="utf-8"?>
<styleSheet xmlns="http://schemas.openxmlformats.org/spreadsheetml/2006/main">
  <numFmts count="5">
    <numFmt numFmtId="176" formatCode="#,##0.00_ ;[Red]\-#,##0.00\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Calibri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Calibri"/>
      <charset val="134"/>
    </font>
    <font>
      <sz val="14"/>
      <name val="Arial"/>
      <charset val="134"/>
    </font>
    <font>
      <sz val="9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28" borderId="23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13" borderId="23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16" borderId="22" applyNumberFormat="0" applyAlignment="0" applyProtection="0">
      <alignment vertical="center"/>
    </xf>
    <xf numFmtId="0" fontId="19" fillId="13" borderId="21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/>
    <xf numFmtId="0" fontId="2" fillId="0" borderId="0" xfId="0" applyFont="1" applyFill="1" applyBorder="1" applyAlignment="1" applyProtection="1"/>
    <xf numFmtId="0" fontId="3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176" fontId="4" fillId="0" borderId="6" xfId="0" applyNumberFormat="1" applyFont="1" applyFill="1" applyBorder="1" applyAlignment="1" applyProtection="1">
      <alignment horizontal="right" vertical="center"/>
    </xf>
    <xf numFmtId="49" fontId="3" fillId="0" borderId="4" xfId="0" applyNumberFormat="1" applyFont="1" applyFill="1" applyBorder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176" fontId="3" fillId="0" borderId="5" xfId="0" applyNumberFormat="1" applyFont="1" applyFill="1" applyBorder="1" applyAlignment="1" applyProtection="1">
      <alignment horizontal="right" vertical="center"/>
    </xf>
    <xf numFmtId="0" fontId="5" fillId="0" borderId="3" xfId="0" applyFont="1" applyFill="1" applyBorder="1" applyAlignment="1" applyProtection="1"/>
    <xf numFmtId="0" fontId="5" fillId="0" borderId="0" xfId="0" applyFont="1" applyFill="1" applyBorder="1" applyAlignment="1" applyProtection="1"/>
    <xf numFmtId="0" fontId="3" fillId="0" borderId="9" xfId="0" applyFont="1" applyFill="1" applyBorder="1" applyAlignment="1" applyProtection="1"/>
    <xf numFmtId="0" fontId="6" fillId="0" borderId="10" xfId="0" applyFont="1" applyFill="1" applyBorder="1" applyAlignment="1"/>
    <xf numFmtId="49" fontId="1" fillId="0" borderId="11" xfId="0" applyNumberFormat="1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right" vertical="center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176" fontId="4" fillId="0" borderId="15" xfId="0" applyNumberFormat="1" applyFont="1" applyFill="1" applyBorder="1" applyAlignment="1" applyProtection="1">
      <alignment horizontal="right" vertical="center"/>
    </xf>
    <xf numFmtId="4" fontId="3" fillId="0" borderId="13" xfId="0" applyNumberFormat="1" applyFont="1" applyFill="1" applyBorder="1" applyAlignment="1" applyProtection="1">
      <alignment horizontal="right" vertical="center"/>
    </xf>
    <xf numFmtId="0" fontId="5" fillId="0" borderId="12" xfId="0" applyFont="1" applyFill="1" applyBorder="1" applyAlignment="1" applyProtection="1"/>
    <xf numFmtId="0" fontId="6" fillId="0" borderId="16" xfId="0" applyFont="1" applyFill="1" applyBorder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7"/>
  <sheetViews>
    <sheetView tabSelected="1" workbookViewId="0">
      <selection activeCell="A1" sqref="A1:E1"/>
    </sheetView>
  </sheetViews>
  <sheetFormatPr defaultColWidth="9.14285714285714" defaultRowHeight="17.6" outlineLevelCol="4"/>
  <cols>
    <col min="1" max="1" width="26.3392857142857" customWidth="1"/>
    <col min="2" max="2" width="40.6160714285714" customWidth="1"/>
    <col min="3" max="3" width="30.0535714285714" customWidth="1"/>
    <col min="4" max="4" width="32.875" customWidth="1"/>
    <col min="5" max="5" width="47.3125" customWidth="1"/>
  </cols>
  <sheetData>
    <row r="1" ht="26" spans="1:5">
      <c r="A1" s="1" t="s">
        <v>0</v>
      </c>
      <c r="B1" s="2"/>
      <c r="C1" s="2"/>
      <c r="D1" s="2"/>
      <c r="E1" s="21"/>
    </row>
    <row r="2" spans="1:5">
      <c r="A2" s="3"/>
      <c r="B2" s="4"/>
      <c r="C2" s="4"/>
      <c r="D2" s="4"/>
      <c r="E2" s="22" t="s">
        <v>1</v>
      </c>
    </row>
    <row r="3" ht="20.4" spans="1:5">
      <c r="A3" s="5" t="s">
        <v>2</v>
      </c>
      <c r="B3" s="6"/>
      <c r="C3" s="7" t="s">
        <v>3</v>
      </c>
      <c r="D3" s="6"/>
      <c r="E3" s="23"/>
    </row>
    <row r="4" ht="20.4" spans="1:5">
      <c r="A4" s="8" t="s">
        <v>4</v>
      </c>
      <c r="B4" s="6" t="s">
        <v>5</v>
      </c>
      <c r="C4" s="9" t="s">
        <v>6</v>
      </c>
      <c r="D4" s="10" t="s">
        <v>7</v>
      </c>
      <c r="E4" s="24" t="s">
        <v>8</v>
      </c>
    </row>
    <row r="5" ht="20.4" spans="1:5">
      <c r="A5" s="8" t="s">
        <v>9</v>
      </c>
      <c r="B5" s="6" t="s">
        <v>9</v>
      </c>
      <c r="C5" s="7">
        <v>1</v>
      </c>
      <c r="D5" s="6">
        <v>2</v>
      </c>
      <c r="E5" s="23">
        <v>3</v>
      </c>
    </row>
    <row r="6" ht="20.4" spans="1:5">
      <c r="A6" s="11"/>
      <c r="B6" s="12" t="s">
        <v>6</v>
      </c>
      <c r="C6" s="13">
        <f t="shared" ref="C6:C11" si="0">D6+E6</f>
        <v>274.54</v>
      </c>
      <c r="D6" s="13">
        <f>SUM(D7,D18,D45)</f>
        <v>187.41</v>
      </c>
      <c r="E6" s="25">
        <f>SUM(E7,E18,E45)</f>
        <v>87.13</v>
      </c>
    </row>
    <row r="7" ht="20.4" spans="1:5">
      <c r="A7" s="11" t="s">
        <v>10</v>
      </c>
      <c r="B7" s="12" t="s">
        <v>11</v>
      </c>
      <c r="C7" s="13">
        <f t="shared" si="0"/>
        <v>187.41</v>
      </c>
      <c r="D7" s="13">
        <f>SUM(D8:D17)</f>
        <v>187.41</v>
      </c>
      <c r="E7" s="25">
        <f>SUM(E8:E17)</f>
        <v>0</v>
      </c>
    </row>
    <row r="8" ht="20.4" spans="1:5">
      <c r="A8" s="14" t="s">
        <v>12</v>
      </c>
      <c r="B8" s="15" t="s">
        <v>13</v>
      </c>
      <c r="C8" s="13">
        <v>66.37</v>
      </c>
      <c r="D8" s="16">
        <v>66.37</v>
      </c>
      <c r="E8" s="26"/>
    </row>
    <row r="9" ht="20.4" spans="1:5">
      <c r="A9" s="14" t="s">
        <v>14</v>
      </c>
      <c r="B9" s="15" t="s">
        <v>15</v>
      </c>
      <c r="C9" s="13">
        <v>73.94</v>
      </c>
      <c r="D9" s="16">
        <v>73.94</v>
      </c>
      <c r="E9" s="26"/>
    </row>
    <row r="10" ht="20.4" spans="1:5">
      <c r="A10" s="14" t="s">
        <v>16</v>
      </c>
      <c r="B10" s="15" t="s">
        <v>17</v>
      </c>
      <c r="C10" s="13">
        <v>5.53</v>
      </c>
      <c r="D10" s="16">
        <v>5.53</v>
      </c>
      <c r="E10" s="26"/>
    </row>
    <row r="11" ht="20.4" spans="1:5">
      <c r="A11" s="14" t="s">
        <v>18</v>
      </c>
      <c r="B11" s="15" t="s">
        <v>19</v>
      </c>
      <c r="C11" s="13">
        <f t="shared" si="0"/>
        <v>0</v>
      </c>
      <c r="D11" s="16"/>
      <c r="E11" s="26"/>
    </row>
    <row r="12" ht="20.4" spans="1:5">
      <c r="A12" s="14" t="s">
        <v>20</v>
      </c>
      <c r="B12" s="15" t="s">
        <v>21</v>
      </c>
      <c r="C12" s="13">
        <v>25.98</v>
      </c>
      <c r="D12" s="16">
        <v>25.98</v>
      </c>
      <c r="E12" s="26"/>
    </row>
    <row r="13" ht="20.4" spans="1:5">
      <c r="A13" s="14" t="s">
        <v>22</v>
      </c>
      <c r="B13" s="15" t="s">
        <v>23</v>
      </c>
      <c r="C13" s="13">
        <f t="shared" ref="C13:C16" si="1">D13+E13</f>
        <v>0</v>
      </c>
      <c r="D13" s="16"/>
      <c r="E13" s="26"/>
    </row>
    <row r="14" ht="20.4" spans="1:5">
      <c r="A14" s="14" t="s">
        <v>24</v>
      </c>
      <c r="B14" s="15" t="s">
        <v>25</v>
      </c>
      <c r="C14" s="13">
        <f t="shared" si="1"/>
        <v>0</v>
      </c>
      <c r="D14" s="16"/>
      <c r="E14" s="26"/>
    </row>
    <row r="15" ht="20.4" spans="1:5">
      <c r="A15" s="14" t="s">
        <v>26</v>
      </c>
      <c r="B15" s="15" t="s">
        <v>27</v>
      </c>
      <c r="C15" s="13">
        <f t="shared" si="1"/>
        <v>0</v>
      </c>
      <c r="D15" s="16"/>
      <c r="E15" s="26"/>
    </row>
    <row r="16" ht="20.4" spans="1:5">
      <c r="A16" s="14" t="s">
        <v>28</v>
      </c>
      <c r="B16" s="15" t="s">
        <v>29</v>
      </c>
      <c r="C16" s="13">
        <f t="shared" si="1"/>
        <v>0</v>
      </c>
      <c r="D16" s="16"/>
      <c r="E16" s="26"/>
    </row>
    <row r="17" ht="20.4" spans="1:5">
      <c r="A17" s="14" t="s">
        <v>30</v>
      </c>
      <c r="B17" s="15" t="s">
        <v>31</v>
      </c>
      <c r="C17" s="13">
        <v>15.59</v>
      </c>
      <c r="D17" s="16">
        <v>15.59</v>
      </c>
      <c r="E17" s="26"/>
    </row>
    <row r="18" ht="20.4" spans="1:5">
      <c r="A18" s="11" t="s">
        <v>32</v>
      </c>
      <c r="B18" s="12" t="s">
        <v>33</v>
      </c>
      <c r="C18" s="13">
        <f>D18+E18</f>
        <v>86.78</v>
      </c>
      <c r="D18" s="13">
        <f>SUM(D19:D44)</f>
        <v>0</v>
      </c>
      <c r="E18" s="25">
        <v>86.78</v>
      </c>
    </row>
    <row r="19" ht="20.4" spans="1:5">
      <c r="A19" s="14" t="s">
        <v>34</v>
      </c>
      <c r="B19" s="15" t="s">
        <v>35</v>
      </c>
      <c r="C19" s="13">
        <v>21.73</v>
      </c>
      <c r="D19" s="16"/>
      <c r="E19" s="26">
        <v>21.73</v>
      </c>
    </row>
    <row r="20" ht="20.4" spans="1:5">
      <c r="A20" s="14" t="s">
        <v>36</v>
      </c>
      <c r="B20" s="15" t="s">
        <v>37</v>
      </c>
      <c r="C20" s="13">
        <v>8.65</v>
      </c>
      <c r="D20" s="16"/>
      <c r="E20" s="26">
        <v>8.65</v>
      </c>
    </row>
    <row r="21" ht="20.4" spans="1:5">
      <c r="A21" s="14" t="s">
        <v>38</v>
      </c>
      <c r="B21" s="15" t="s">
        <v>39</v>
      </c>
      <c r="C21" s="13"/>
      <c r="D21" s="16"/>
      <c r="E21" s="26"/>
    </row>
    <row r="22" ht="20.4" spans="1:5">
      <c r="A22" s="14" t="s">
        <v>40</v>
      </c>
      <c r="B22" s="15" t="s">
        <v>41</v>
      </c>
      <c r="C22" s="13"/>
      <c r="D22" s="16"/>
      <c r="E22" s="26"/>
    </row>
    <row r="23" ht="20.4" spans="1:5">
      <c r="A23" s="14" t="s">
        <v>42</v>
      </c>
      <c r="B23" s="15" t="s">
        <v>43</v>
      </c>
      <c r="C23" s="13">
        <f t="shared" ref="C23:C26" si="2">D23+E23</f>
        <v>0</v>
      </c>
      <c r="D23" s="16"/>
      <c r="E23" s="26"/>
    </row>
    <row r="24" ht="20.4" spans="1:5">
      <c r="A24" s="14" t="s">
        <v>44</v>
      </c>
      <c r="B24" s="15" t="s">
        <v>45</v>
      </c>
      <c r="C24" s="13">
        <f t="shared" si="2"/>
        <v>0</v>
      </c>
      <c r="D24" s="16"/>
      <c r="E24" s="26"/>
    </row>
    <row r="25" ht="20.4" spans="1:5">
      <c r="A25" s="14" t="s">
        <v>46</v>
      </c>
      <c r="B25" s="15" t="s">
        <v>47</v>
      </c>
      <c r="C25" s="13">
        <v>1.8</v>
      </c>
      <c r="D25" s="16"/>
      <c r="E25" s="26">
        <v>1.8</v>
      </c>
    </row>
    <row r="26" ht="20.4" spans="1:5">
      <c r="A26" s="14" t="s">
        <v>48</v>
      </c>
      <c r="B26" s="15" t="s">
        <v>49</v>
      </c>
      <c r="C26" s="13">
        <f t="shared" si="2"/>
        <v>0</v>
      </c>
      <c r="D26" s="16"/>
      <c r="E26" s="26"/>
    </row>
    <row r="27" ht="20.4" spans="1:5">
      <c r="A27" s="14" t="s">
        <v>50</v>
      </c>
      <c r="B27" s="15" t="s">
        <v>51</v>
      </c>
      <c r="C27" s="13"/>
      <c r="D27" s="16"/>
      <c r="E27" s="26"/>
    </row>
    <row r="28" ht="20.4" spans="1:5">
      <c r="A28" s="14" t="s">
        <v>52</v>
      </c>
      <c r="B28" s="15" t="s">
        <v>53</v>
      </c>
      <c r="C28" s="13">
        <v>12.5</v>
      </c>
      <c r="D28" s="16"/>
      <c r="E28" s="26">
        <v>12.5</v>
      </c>
    </row>
    <row r="29" ht="20.4" spans="1:5">
      <c r="A29" s="14" t="s">
        <v>54</v>
      </c>
      <c r="B29" s="15" t="s">
        <v>55</v>
      </c>
      <c r="C29" s="13">
        <f>D29+E29</f>
        <v>0</v>
      </c>
      <c r="D29" s="16"/>
      <c r="E29" s="26"/>
    </row>
    <row r="30" ht="20.4" spans="1:5">
      <c r="A30" s="14" t="s">
        <v>56</v>
      </c>
      <c r="B30" s="15" t="s">
        <v>57</v>
      </c>
      <c r="C30" s="13"/>
      <c r="D30" s="16"/>
      <c r="E30" s="26"/>
    </row>
    <row r="31" ht="20.4" spans="1:5">
      <c r="A31" s="14" t="s">
        <v>58</v>
      </c>
      <c r="B31" s="15" t="s">
        <v>59</v>
      </c>
      <c r="C31" s="13">
        <v>7.66</v>
      </c>
      <c r="D31" s="16"/>
      <c r="E31" s="26">
        <v>7.66</v>
      </c>
    </row>
    <row r="32" ht="20.4" spans="1:5">
      <c r="A32" s="14" t="s">
        <v>60</v>
      </c>
      <c r="B32" s="15" t="s">
        <v>61</v>
      </c>
      <c r="C32" s="13">
        <v>9.85</v>
      </c>
      <c r="D32" s="16"/>
      <c r="E32" s="26">
        <v>9.85</v>
      </c>
    </row>
    <row r="33" ht="20.4" spans="1:5">
      <c r="A33" s="14" t="s">
        <v>62</v>
      </c>
      <c r="B33" s="15" t="s">
        <v>63</v>
      </c>
      <c r="C33" s="13">
        <f>D33+E33</f>
        <v>2.5</v>
      </c>
      <c r="D33" s="16"/>
      <c r="E33" s="26">
        <v>2.5</v>
      </c>
    </row>
    <row r="34" ht="20.4" spans="1:5">
      <c r="A34" s="14" t="s">
        <v>64</v>
      </c>
      <c r="B34" s="15" t="s">
        <v>65</v>
      </c>
      <c r="C34" s="13"/>
      <c r="D34" s="16"/>
      <c r="E34" s="26"/>
    </row>
    <row r="35" ht="20.4" spans="1:5">
      <c r="A35" s="14" t="s">
        <v>66</v>
      </c>
      <c r="B35" s="15" t="s">
        <v>67</v>
      </c>
      <c r="C35" s="13"/>
      <c r="D35" s="16"/>
      <c r="E35" s="26"/>
    </row>
    <row r="36" ht="20.4" spans="1:5">
      <c r="A36" s="14" t="s">
        <v>68</v>
      </c>
      <c r="B36" s="15" t="s">
        <v>69</v>
      </c>
      <c r="C36" s="13"/>
      <c r="D36" s="16"/>
      <c r="E36" s="26"/>
    </row>
    <row r="37" ht="20.4" spans="1:5">
      <c r="A37" s="14" t="s">
        <v>70</v>
      </c>
      <c r="B37" s="15" t="s">
        <v>71</v>
      </c>
      <c r="C37" s="13"/>
      <c r="D37" s="16"/>
      <c r="E37" s="26"/>
    </row>
    <row r="38" ht="20.4" spans="1:5">
      <c r="A38" s="14" t="s">
        <v>72</v>
      </c>
      <c r="B38" s="15" t="s">
        <v>73</v>
      </c>
      <c r="C38" s="13"/>
      <c r="D38" s="16"/>
      <c r="E38" s="26"/>
    </row>
    <row r="39" ht="20.4" spans="1:5">
      <c r="A39" s="14" t="s">
        <v>74</v>
      </c>
      <c r="B39" s="15" t="s">
        <v>75</v>
      </c>
      <c r="C39" s="13">
        <v>1.44</v>
      </c>
      <c r="D39" s="16"/>
      <c r="E39" s="26">
        <v>1.44</v>
      </c>
    </row>
    <row r="40" ht="20.4" spans="1:5">
      <c r="A40" s="14" t="s">
        <v>76</v>
      </c>
      <c r="B40" s="15" t="s">
        <v>77</v>
      </c>
      <c r="C40" s="13">
        <f t="shared" ref="C40:C42" si="3">D40+E40</f>
        <v>0</v>
      </c>
      <c r="D40" s="16"/>
      <c r="E40" s="26"/>
    </row>
    <row r="41" ht="20.4" spans="1:5">
      <c r="A41" s="14" t="s">
        <v>78</v>
      </c>
      <c r="B41" s="15" t="s">
        <v>79</v>
      </c>
      <c r="C41" s="13">
        <f t="shared" si="3"/>
        <v>0</v>
      </c>
      <c r="D41" s="16"/>
      <c r="E41" s="26"/>
    </row>
    <row r="42" ht="20.4" spans="1:5">
      <c r="A42" s="14" t="s">
        <v>80</v>
      </c>
      <c r="B42" s="15" t="s">
        <v>81</v>
      </c>
      <c r="C42" s="13">
        <f t="shared" si="3"/>
        <v>20.64</v>
      </c>
      <c r="D42" s="16"/>
      <c r="E42" s="26">
        <v>20.64</v>
      </c>
    </row>
    <row r="43" ht="20.4" spans="1:5">
      <c r="A43" s="14" t="s">
        <v>82</v>
      </c>
      <c r="B43" s="15" t="s">
        <v>83</v>
      </c>
      <c r="C43" s="13"/>
      <c r="D43" s="16"/>
      <c r="E43" s="26"/>
    </row>
    <row r="44" ht="20.4" spans="1:5">
      <c r="A44" s="14" t="s">
        <v>84</v>
      </c>
      <c r="B44" s="15" t="s">
        <v>85</v>
      </c>
      <c r="C44" s="13">
        <f t="shared" ref="C44:C49" si="4">D44+E44</f>
        <v>0</v>
      </c>
      <c r="D44" s="16"/>
      <c r="E44" s="26"/>
    </row>
    <row r="45" ht="20.4" spans="1:5">
      <c r="A45" s="11" t="s">
        <v>86</v>
      </c>
      <c r="B45" s="12" t="s">
        <v>87</v>
      </c>
      <c r="C45" s="13">
        <f t="shared" si="4"/>
        <v>0.35</v>
      </c>
      <c r="D45" s="13">
        <f>SUM(D46:D55)</f>
        <v>0</v>
      </c>
      <c r="E45" s="25">
        <f>SUM(E46:E55)</f>
        <v>0.35</v>
      </c>
    </row>
    <row r="46" ht="20.4" spans="1:5">
      <c r="A46" s="14" t="s">
        <v>88</v>
      </c>
      <c r="B46" s="15" t="s">
        <v>89</v>
      </c>
      <c r="C46" s="13">
        <f t="shared" si="4"/>
        <v>0</v>
      </c>
      <c r="D46" s="16"/>
      <c r="E46" s="26"/>
    </row>
    <row r="47" ht="20.4" spans="1:5">
      <c r="A47" s="14" t="s">
        <v>90</v>
      </c>
      <c r="B47" s="15" t="s">
        <v>91</v>
      </c>
      <c r="C47" s="13">
        <f t="shared" si="4"/>
        <v>0</v>
      </c>
      <c r="D47" s="16"/>
      <c r="E47" s="26"/>
    </row>
    <row r="48" ht="20.4" spans="1:5">
      <c r="A48" s="14" t="s">
        <v>92</v>
      </c>
      <c r="B48" s="15" t="s">
        <v>93</v>
      </c>
      <c r="C48" s="13">
        <f t="shared" si="4"/>
        <v>0</v>
      </c>
      <c r="D48" s="16"/>
      <c r="E48" s="26"/>
    </row>
    <row r="49" ht="20.4" spans="1:5">
      <c r="A49" s="14" t="s">
        <v>94</v>
      </c>
      <c r="B49" s="15" t="s">
        <v>95</v>
      </c>
      <c r="C49" s="13">
        <f t="shared" si="4"/>
        <v>0</v>
      </c>
      <c r="D49" s="16"/>
      <c r="E49" s="26"/>
    </row>
    <row r="50" ht="20.4" spans="1:5">
      <c r="A50" s="14" t="s">
        <v>96</v>
      </c>
      <c r="B50" s="15" t="s">
        <v>97</v>
      </c>
      <c r="C50" s="13"/>
      <c r="D50" s="16"/>
      <c r="E50" s="26"/>
    </row>
    <row r="51" ht="20.4" spans="1:5">
      <c r="A51" s="14" t="s">
        <v>98</v>
      </c>
      <c r="B51" s="15" t="s">
        <v>99</v>
      </c>
      <c r="C51" s="13">
        <f>D51+E51</f>
        <v>0</v>
      </c>
      <c r="D51" s="16"/>
      <c r="E51" s="26"/>
    </row>
    <row r="52" ht="20.4" spans="1:5">
      <c r="A52" s="14" t="s">
        <v>100</v>
      </c>
      <c r="B52" s="15" t="s">
        <v>101</v>
      </c>
      <c r="C52" s="13"/>
      <c r="D52" s="16"/>
      <c r="E52" s="26"/>
    </row>
    <row r="53" ht="20.4" spans="1:5">
      <c r="A53" s="14" t="s">
        <v>102</v>
      </c>
      <c r="B53" s="15" t="s">
        <v>103</v>
      </c>
      <c r="C53" s="13"/>
      <c r="D53" s="16"/>
      <c r="E53" s="26"/>
    </row>
    <row r="54" ht="20.4" spans="1:5">
      <c r="A54" s="14" t="s">
        <v>104</v>
      </c>
      <c r="B54" s="15" t="s">
        <v>105</v>
      </c>
      <c r="C54" s="13"/>
      <c r="D54" s="16"/>
      <c r="E54" s="26"/>
    </row>
    <row r="55" ht="20.4" spans="1:5">
      <c r="A55" s="14" t="s">
        <v>106</v>
      </c>
      <c r="B55" s="15" t="s">
        <v>107</v>
      </c>
      <c r="C55" s="13">
        <f>D55+E55</f>
        <v>0.35</v>
      </c>
      <c r="D55" s="16"/>
      <c r="E55" s="26">
        <v>0.35</v>
      </c>
    </row>
    <row r="56" spans="1:5">
      <c r="A56" s="17"/>
      <c r="B56" s="18"/>
      <c r="C56" s="18"/>
      <c r="D56" s="18"/>
      <c r="E56" s="27"/>
    </row>
    <row r="57" ht="21" spans="1:5">
      <c r="A57" s="19" t="s">
        <v>108</v>
      </c>
      <c r="B57" s="20"/>
      <c r="C57" s="20"/>
      <c r="D57" s="20"/>
      <c r="E57" s="28"/>
    </row>
  </sheetData>
  <protectedRanges>
    <protectedRange sqref="D8:E17" name="区域1" securityDescriptor=""/>
    <protectedRange sqref="D19:E44" name="区域2" securityDescriptor=""/>
    <protectedRange sqref="D46:E55" name="区域3" securityDescriptor=""/>
  </protectedRanges>
  <mergeCells count="3">
    <mergeCell ref="A1:E1"/>
    <mergeCell ref="A3:B3"/>
    <mergeCell ref="C3:E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2020-12-03T18:01:26Z</dcterms:created>
  <dcterms:modified xsi:type="dcterms:W3CDTF">2020-12-03T18:02:26Z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